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kh-na08\財務部\＊投資管理課\0合併出貨明細\2024\"/>
    </mc:Choice>
  </mc:AlternateContent>
  <xr:revisionPtr revIDLastSave="0" documentId="13_ncr:1_{AE1F3E17-2EC7-4C9A-9E58-4A47BC148B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文版" sheetId="1" r:id="rId1"/>
    <sheet name="英文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C23" i="2"/>
  <c r="L22" i="2"/>
  <c r="L21" i="2"/>
  <c r="G21" i="2"/>
  <c r="L20" i="2"/>
  <c r="G20" i="2"/>
</calcChain>
</file>

<file path=xl/sharedStrings.xml><?xml version="1.0" encoding="utf-8"?>
<sst xmlns="http://schemas.openxmlformats.org/spreadsheetml/2006/main" count="108" uniqueCount="95">
  <si>
    <t>IT(NB.MN)</t>
  </si>
  <si>
    <t>TV</t>
  </si>
  <si>
    <t>其它BL</t>
  </si>
  <si>
    <t>背光板合計</t>
  </si>
  <si>
    <t>合併營收(億)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</si>
  <si>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</si>
  <si>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</si>
  <si>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</si>
  <si>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</si>
  <si>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</si>
  <si>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</si>
  <si>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</si>
  <si>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</si>
  <si>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</si>
  <si>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</si>
  <si>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</si>
  <si>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</si>
  <si>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</si>
  <si>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</si>
  <si>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</si>
  <si>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</si>
  <si>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</si>
  <si>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</si>
  <si>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</si>
  <si>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</si>
  <si>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</si>
  <si>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</si>
  <si>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2020/01</t>
    <phoneticPr fontId="4" type="noConversion"/>
  </si>
  <si>
    <t>2020/02</t>
    <phoneticPr fontId="4" type="noConversion"/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</si>
  <si>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</si>
  <si>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</si>
  <si>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</si>
  <si>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</si>
  <si>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</si>
  <si>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</si>
  <si>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</si>
  <si>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</si>
  <si>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</si>
  <si>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</si>
  <si>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項目</t>
    <phoneticPr fontId="4" type="noConversion"/>
  </si>
  <si>
    <t>2019/01</t>
    <phoneticPr fontId="4" type="noConversion"/>
  </si>
  <si>
    <t>Mobile devices(TB.Phone)</t>
    <phoneticPr fontId="4" type="noConversion"/>
  </si>
  <si>
    <t>IT(NB.MN)</t>
    <phoneticPr fontId="4" type="noConversion"/>
  </si>
  <si>
    <t>Other BL</t>
    <phoneticPr fontId="4" type="noConversion"/>
  </si>
  <si>
    <t>Backlight panel</t>
    <phoneticPr fontId="4" type="noConversion"/>
  </si>
  <si>
    <t>Consolidated Revenues(Billion NTD)</t>
    <phoneticPr fontId="4" type="noConversion"/>
  </si>
  <si>
    <t>項目</t>
    <phoneticPr fontId="4" type="noConversion"/>
  </si>
  <si>
    <t>2018/01</t>
    <phoneticPr fontId="4" type="noConversion"/>
  </si>
  <si>
    <t>IT(NB.MN)</t>
    <phoneticPr fontId="4" type="noConversion"/>
  </si>
  <si>
    <t>Other BL</t>
    <phoneticPr fontId="4" type="noConversion"/>
  </si>
  <si>
    <t>Backlight panel</t>
    <phoneticPr fontId="4" type="noConversion"/>
  </si>
  <si>
    <t>Consolidated Revenues(Billion NTD)</t>
    <phoneticPr fontId="4" type="noConversion"/>
  </si>
  <si>
    <t>Mobile devices(TB.Phone)</t>
    <phoneticPr fontId="3" type="noConversion"/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</si>
  <si>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</si>
  <si>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</si>
  <si>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</si>
  <si>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</si>
  <si>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</si>
  <si>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</si>
  <si>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</si>
  <si>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</si>
  <si>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</si>
  <si>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</si>
  <si>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</si>
  <si>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</si>
  <si>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</si>
  <si>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</si>
  <si>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</si>
  <si>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</si>
  <si>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</si>
  <si>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</si>
  <si>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</si>
  <si>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</si>
  <si>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</si>
  <si>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</si>
  <si>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2023/11</t>
  </si>
  <si>
    <t>2023/12</t>
  </si>
  <si>
    <t>Mobile devices(TB)</t>
  </si>
  <si>
    <t>其他BL            </t>
  </si>
  <si>
    <t>其他           </t>
    <phoneticPr fontId="3" type="noConversion"/>
  </si>
  <si>
    <t>背光板合計</t>
    <phoneticPr fontId="3" type="noConversion"/>
  </si>
  <si>
    <t xml:space="preserve">合併出貨數量合計	</t>
    <phoneticPr fontId="3" type="noConversion"/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</si>
  <si>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</si>
  <si>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</si>
  <si>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</si>
  <si>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</si>
  <si>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</si>
  <si>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</si>
  <si>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</si>
  <si>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</si>
  <si>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</si>
  <si>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</si>
  <si>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</si>
  <si>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</si>
  <si>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合併營收(億)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</si>
</sst>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.000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.199999999999999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sz val="10.199999999999999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A5"/>
        <bgColor indexed="64"/>
      </patternFill>
    </fill>
    <fill>
      <patternFill patternType="solid">
        <fgColor rgb="FFF9BF4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999999"/>
      </bottom>
      <diagonal/>
    </border>
    <border>
      <left style="dashed">
        <color rgb="FF999999"/>
      </left>
      <right style="dashed">
        <color rgb="FF999999"/>
      </right>
      <top style="thick">
        <color rgb="FF999999"/>
      </top>
      <bottom style="dashed">
        <color rgb="FF999999"/>
      </bottom>
      <diagonal/>
    </border>
    <border>
      <left style="dashed">
        <color rgb="FF999999"/>
      </left>
      <right style="dotted">
        <color rgb="FF999999"/>
      </right>
      <top style="thick">
        <color rgb="FF999999"/>
      </top>
      <bottom style="dashed">
        <color rgb="FF999999"/>
      </bottom>
      <diagonal/>
    </border>
    <border>
      <left style="dashed">
        <color rgb="FF999999"/>
      </left>
      <right style="dashed">
        <color rgb="FF999999"/>
      </right>
      <top style="dashed">
        <color rgb="FF999999"/>
      </top>
      <bottom style="dashed">
        <color rgb="FF999999"/>
      </bottom>
      <diagonal/>
    </border>
    <border>
      <left style="dashed">
        <color rgb="FF999999"/>
      </left>
      <right style="dotted">
        <color rgb="FF999999"/>
      </right>
      <top style="dashed">
        <color rgb="FF999999"/>
      </top>
      <bottom style="dashed">
        <color rgb="FF999999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 wrapText="1"/>
    </xf>
    <xf numFmtId="17" fontId="2" fillId="2" borderId="1" xfId="0" quotePrefix="1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2" fillId="2" borderId="2" xfId="0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3" fontId="5" fillId="2" borderId="0" xfId="0" applyNumberFormat="1" applyFont="1" applyFill="1">
      <alignment vertical="center"/>
    </xf>
    <xf numFmtId="176" fontId="6" fillId="4" borderId="4" xfId="0" applyNumberFormat="1" applyFont="1" applyFill="1" applyBorder="1" applyAlignment="1">
      <alignment horizontal="right" vertical="center" wrapText="1"/>
    </xf>
    <xf numFmtId="43" fontId="6" fillId="4" borderId="4" xfId="1" applyFont="1" applyFill="1" applyBorder="1" applyAlignment="1">
      <alignment horizontal="right" vertical="center" wrapText="1"/>
    </xf>
    <xf numFmtId="2" fontId="6" fillId="4" borderId="4" xfId="0" applyNumberFormat="1" applyFont="1" applyFill="1" applyBorder="1" applyAlignment="1">
      <alignment horizontal="right" vertical="center" wrapText="1"/>
    </xf>
    <xf numFmtId="0" fontId="0" fillId="5" borderId="0" xfId="0" applyFill="1">
      <alignment vertical="center"/>
    </xf>
    <xf numFmtId="2" fontId="6" fillId="4" borderId="4" xfId="1" applyNumberFormat="1" applyFont="1" applyFill="1" applyBorder="1" applyAlignment="1">
      <alignment horizontal="right" vertical="center" wrapText="1"/>
    </xf>
  </cellXfs>
  <cellStyles count="3">
    <cellStyle name="一般" xfId="0" builtinId="0"/>
    <cellStyle name="一般 2" xfId="2" xr:uid="{00000000-0005-0000-0000-000001000000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952500" cy="133350"/>
    <xdr:pic>
      <xdr:nvPicPr>
        <xdr:cNvPr id="6" name="圖片 5" descr="https://www.radiant.com.tw/resources/zh/images/table-header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"/>
          <a:ext cx="952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00" cy="133350"/>
    <xdr:pic>
      <xdr:nvPicPr>
        <xdr:cNvPr id="4" name="圖片 3" descr="https://www.radiant.com.tw/resources/zh/images/table-header.jpg">
          <a:extLst>
            <a:ext uri="{FF2B5EF4-FFF2-40B4-BE49-F238E27FC236}">
              <a16:creationId xmlns:a16="http://schemas.microsoft.com/office/drawing/2014/main" id="{A5D6BBB8-6E95-4AA0-BF7A-90E71F3B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"/>
          <a:ext cx="952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952500" cy="133350"/>
    <xdr:pic>
      <xdr:nvPicPr>
        <xdr:cNvPr id="2" name="圖片 1" descr="https://www.radiant.com.tw/resources/zh/images/table-header.jpg">
          <a:extLst>
            <a:ext uri="{FF2B5EF4-FFF2-40B4-BE49-F238E27FC236}">
              <a16:creationId xmlns:a16="http://schemas.microsoft.com/office/drawing/2014/main" id="{A9E1CEF3-0C5B-454F-8397-239D6CCF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"/>
          <a:ext cx="952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A6" sqref="A6"/>
    </sheetView>
  </sheetViews>
  <sheetFormatPr defaultRowHeight="15.75" x14ac:dyDescent="0.25"/>
  <cols>
    <col min="1" max="1" width="22.375" style="3" customWidth="1"/>
    <col min="2" max="16384" width="9" style="3"/>
  </cols>
  <sheetData>
    <row r="1" spans="1:14" ht="16.5" thickBot="1" x14ac:dyDescent="0.3">
      <c r="A1" s="1"/>
      <c r="B1" s="2" t="s">
        <v>82</v>
      </c>
      <c r="C1" s="2" t="s">
        <v>83</v>
      </c>
      <c r="D1" s="2" t="s">
        <v>84</v>
      </c>
      <c r="E1" s="2" t="s">
        <v>85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</row>
    <row r="2" spans="1:14" ht="17.25" thickTop="1" x14ac:dyDescent="0.25">
      <c r="A2" s="4" t="s">
        <v>77</v>
      </c>
      <c r="B2" s="5">
        <v>4917</v>
      </c>
      <c r="C2" s="5">
        <v>3365</v>
      </c>
      <c r="D2" s="5">
        <v>3728</v>
      </c>
      <c r="E2" s="5">
        <v>3764</v>
      </c>
      <c r="F2" s="5">
        <v>4257</v>
      </c>
      <c r="G2" s="5">
        <v>4679</v>
      </c>
      <c r="H2" s="5">
        <v>5005</v>
      </c>
      <c r="I2" s="5">
        <v>5811</v>
      </c>
      <c r="J2" s="5">
        <v>5686</v>
      </c>
      <c r="K2" s="5">
        <v>5514</v>
      </c>
      <c r="L2" s="5">
        <v>4859</v>
      </c>
      <c r="M2" s="5">
        <v>5383</v>
      </c>
      <c r="N2" s="22"/>
    </row>
    <row r="3" spans="1:14" x14ac:dyDescent="0.25">
      <c r="A3" s="7" t="s">
        <v>0</v>
      </c>
      <c r="B3" s="8">
        <v>3466</v>
      </c>
      <c r="C3" s="8">
        <v>2115</v>
      </c>
      <c r="D3" s="8">
        <v>3025</v>
      </c>
      <c r="E3" s="8">
        <v>2920</v>
      </c>
      <c r="F3" s="8">
        <v>3088</v>
      </c>
      <c r="G3" s="8">
        <v>3093</v>
      </c>
      <c r="H3" s="8">
        <v>3727</v>
      </c>
      <c r="I3" s="8">
        <v>3514</v>
      </c>
      <c r="J3" s="8">
        <v>3013</v>
      </c>
      <c r="K3" s="8">
        <v>3474</v>
      </c>
      <c r="L3" s="8">
        <v>3785</v>
      </c>
      <c r="M3" s="8">
        <v>3619</v>
      </c>
    </row>
    <row r="4" spans="1:14" x14ac:dyDescent="0.25">
      <c r="A4" s="7" t="s">
        <v>79</v>
      </c>
      <c r="B4" s="10">
        <v>177</v>
      </c>
      <c r="C4" s="10">
        <v>217</v>
      </c>
      <c r="D4" s="10">
        <v>188</v>
      </c>
      <c r="E4" s="10">
        <v>329</v>
      </c>
      <c r="F4" s="10">
        <v>350</v>
      </c>
      <c r="G4" s="10">
        <v>431</v>
      </c>
      <c r="H4" s="10">
        <v>399</v>
      </c>
      <c r="I4" s="10">
        <v>487</v>
      </c>
      <c r="J4" s="10">
        <v>682</v>
      </c>
      <c r="K4" s="10">
        <v>319</v>
      </c>
      <c r="L4" s="10">
        <v>383</v>
      </c>
      <c r="M4" s="10">
        <v>358</v>
      </c>
    </row>
    <row r="5" spans="1:14" x14ac:dyDescent="0.25">
      <c r="A5" s="12" t="s">
        <v>81</v>
      </c>
      <c r="B5" s="13">
        <v>8560</v>
      </c>
      <c r="C5" s="13">
        <v>5697</v>
      </c>
      <c r="D5" s="13">
        <v>6941</v>
      </c>
      <c r="E5" s="13">
        <v>7013</v>
      </c>
      <c r="F5" s="13">
        <v>7695</v>
      </c>
      <c r="G5" s="13">
        <v>8203</v>
      </c>
      <c r="H5" s="13">
        <v>9131</v>
      </c>
      <c r="I5" s="13">
        <v>9812</v>
      </c>
      <c r="J5" s="13">
        <v>9381</v>
      </c>
      <c r="K5" s="13">
        <v>9307</v>
      </c>
      <c r="L5" s="13">
        <v>9027</v>
      </c>
      <c r="M5" s="13">
        <v>9360</v>
      </c>
    </row>
    <row r="6" spans="1:14" x14ac:dyDescent="0.25">
      <c r="A6" s="15" t="s">
        <v>94</v>
      </c>
      <c r="B6" s="21">
        <v>42.9</v>
      </c>
      <c r="C6" s="21">
        <v>28.48</v>
      </c>
      <c r="D6" s="21">
        <v>36.89</v>
      </c>
      <c r="E6" s="21">
        <v>40.450000000000003</v>
      </c>
      <c r="F6" s="21">
        <v>38.67</v>
      </c>
      <c r="G6" s="21">
        <v>40.36</v>
      </c>
      <c r="H6" s="21">
        <v>47.3</v>
      </c>
      <c r="I6" s="21">
        <v>47.55</v>
      </c>
      <c r="J6" s="21">
        <v>46.78</v>
      </c>
      <c r="K6" s="23">
        <v>46.43</v>
      </c>
      <c r="L6" s="21">
        <v>51.06</v>
      </c>
      <c r="M6" s="21">
        <v>49.31</v>
      </c>
    </row>
    <row r="9" spans="1:14" ht="16.5" thickBot="1" x14ac:dyDescent="0.3">
      <c r="A9" s="1"/>
      <c r="B9" s="2" t="s">
        <v>65</v>
      </c>
      <c r="C9" s="2" t="s">
        <v>66</v>
      </c>
      <c r="D9" s="2" t="s">
        <v>67</v>
      </c>
      <c r="E9" s="2" t="s">
        <v>68</v>
      </c>
      <c r="F9" s="2" t="s">
        <v>69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2" t="s">
        <v>75</v>
      </c>
      <c r="M9" s="2" t="s">
        <v>76</v>
      </c>
    </row>
    <row r="10" spans="1:14" ht="17.25" thickTop="1" x14ac:dyDescent="0.25">
      <c r="A10" s="4" t="s">
        <v>77</v>
      </c>
      <c r="B10" s="5">
        <v>5100</v>
      </c>
      <c r="C10" s="5">
        <v>4703</v>
      </c>
      <c r="D10" s="5">
        <v>3994</v>
      </c>
      <c r="E10" s="5">
        <v>4158</v>
      </c>
      <c r="F10" s="5">
        <v>4127</v>
      </c>
      <c r="G10" s="5">
        <v>3526</v>
      </c>
      <c r="H10" s="5">
        <v>3691</v>
      </c>
      <c r="I10" s="5">
        <v>4102</v>
      </c>
      <c r="J10" s="5">
        <v>4195</v>
      </c>
      <c r="K10" s="5">
        <v>4499</v>
      </c>
      <c r="L10" s="5">
        <v>4930</v>
      </c>
      <c r="M10" s="5">
        <v>4385</v>
      </c>
      <c r="N10" s="22"/>
    </row>
    <row r="11" spans="1:14" x14ac:dyDescent="0.25">
      <c r="A11" s="7" t="s">
        <v>0</v>
      </c>
      <c r="B11" s="8">
        <v>2167</v>
      </c>
      <c r="C11" s="8">
        <v>1939</v>
      </c>
      <c r="D11" s="8">
        <v>2300</v>
      </c>
      <c r="E11" s="8">
        <v>3268</v>
      </c>
      <c r="F11" s="8">
        <v>4408</v>
      </c>
      <c r="G11" s="8">
        <v>3620</v>
      </c>
      <c r="H11" s="8">
        <v>3541</v>
      </c>
      <c r="I11" s="8">
        <v>3565</v>
      </c>
      <c r="J11" s="8">
        <v>3253</v>
      </c>
      <c r="K11" s="8">
        <v>3352</v>
      </c>
      <c r="L11" s="8">
        <v>3478</v>
      </c>
      <c r="M11" s="8">
        <v>2320</v>
      </c>
    </row>
    <row r="12" spans="1:14" x14ac:dyDescent="0.25">
      <c r="A12" s="7" t="s">
        <v>78</v>
      </c>
      <c r="B12" s="10">
        <v>181</v>
      </c>
      <c r="C12" s="10">
        <v>155</v>
      </c>
      <c r="D12" s="10">
        <v>229</v>
      </c>
      <c r="E12" s="10">
        <v>226</v>
      </c>
      <c r="F12" s="10">
        <v>259</v>
      </c>
      <c r="G12" s="10">
        <v>282</v>
      </c>
      <c r="H12" s="10">
        <v>245</v>
      </c>
      <c r="I12" s="10">
        <v>193</v>
      </c>
      <c r="J12" s="10">
        <v>179</v>
      </c>
      <c r="K12" s="10">
        <v>114</v>
      </c>
      <c r="L12" s="10">
        <v>160</v>
      </c>
      <c r="M12" s="10">
        <v>167</v>
      </c>
    </row>
    <row r="13" spans="1:14" x14ac:dyDescent="0.25">
      <c r="A13" s="12" t="s">
        <v>80</v>
      </c>
      <c r="B13" s="13">
        <v>7448</v>
      </c>
      <c r="C13" s="13">
        <v>6797</v>
      </c>
      <c r="D13" s="13">
        <v>6523</v>
      </c>
      <c r="E13" s="13">
        <v>7652</v>
      </c>
      <c r="F13" s="13">
        <v>8794</v>
      </c>
      <c r="G13" s="13">
        <v>7428</v>
      </c>
      <c r="H13" s="13">
        <v>7477</v>
      </c>
      <c r="I13" s="13">
        <v>7860</v>
      </c>
      <c r="J13" s="13">
        <v>7627</v>
      </c>
      <c r="K13" s="13">
        <v>7965</v>
      </c>
      <c r="L13" s="13">
        <v>8568</v>
      </c>
      <c r="M13" s="13">
        <v>6872</v>
      </c>
    </row>
    <row r="14" spans="1:14" x14ac:dyDescent="0.25">
      <c r="A14" s="15" t="s">
        <v>4</v>
      </c>
      <c r="B14" s="16">
        <v>32.32</v>
      </c>
      <c r="C14" s="21">
        <v>28.61</v>
      </c>
      <c r="D14" s="16">
        <v>31.57</v>
      </c>
      <c r="E14" s="16">
        <v>39.93</v>
      </c>
      <c r="F14" s="16">
        <v>42.65</v>
      </c>
      <c r="G14" s="16">
        <v>35.56</v>
      </c>
      <c r="H14" s="16">
        <v>38.64</v>
      </c>
      <c r="I14" s="16">
        <v>36.75</v>
      </c>
      <c r="J14" s="21">
        <v>38.5</v>
      </c>
      <c r="K14" s="20">
        <v>40.5</v>
      </c>
      <c r="L14" s="16">
        <v>40.81</v>
      </c>
      <c r="M14" s="16">
        <v>34.950000000000003</v>
      </c>
    </row>
    <row r="17" spans="1:14" ht="16.5" thickBot="1" x14ac:dyDescent="0.3">
      <c r="A17" s="1"/>
      <c r="B17" s="2" t="s">
        <v>53</v>
      </c>
      <c r="C17" s="2" t="s">
        <v>54</v>
      </c>
      <c r="D17" s="2" t="s">
        <v>55</v>
      </c>
      <c r="E17" s="2" t="s">
        <v>56</v>
      </c>
      <c r="F17" s="2" t="s">
        <v>57</v>
      </c>
      <c r="G17" s="2" t="s">
        <v>58</v>
      </c>
      <c r="H17" s="2" t="s">
        <v>59</v>
      </c>
      <c r="I17" s="2" t="s">
        <v>60</v>
      </c>
      <c r="J17" s="2" t="s">
        <v>61</v>
      </c>
      <c r="K17" s="2" t="s">
        <v>62</v>
      </c>
      <c r="L17" s="2" t="s">
        <v>63</v>
      </c>
      <c r="M17" s="2" t="s">
        <v>64</v>
      </c>
    </row>
    <row r="18" spans="1:14" ht="29.25" thickTop="1" x14ac:dyDescent="0.25">
      <c r="A18" s="4" t="s">
        <v>52</v>
      </c>
      <c r="B18" s="5">
        <v>3751</v>
      </c>
      <c r="C18" s="5">
        <v>4252</v>
      </c>
      <c r="D18" s="5">
        <v>6918</v>
      </c>
      <c r="E18" s="5">
        <v>3263</v>
      </c>
      <c r="F18" s="5">
        <v>3036</v>
      </c>
      <c r="G18" s="5">
        <v>6028</v>
      </c>
      <c r="H18" s="5">
        <v>6835</v>
      </c>
      <c r="I18" s="5">
        <v>6841</v>
      </c>
      <c r="J18" s="5">
        <v>7918</v>
      </c>
      <c r="K18" s="5">
        <v>8315</v>
      </c>
      <c r="L18" s="5">
        <v>6976</v>
      </c>
      <c r="M18" s="5">
        <v>5168</v>
      </c>
      <c r="N18" s="22"/>
    </row>
    <row r="19" spans="1:14" x14ac:dyDescent="0.25">
      <c r="A19" s="7" t="s">
        <v>0</v>
      </c>
      <c r="B19" s="8">
        <v>5364</v>
      </c>
      <c r="C19" s="8">
        <v>4660</v>
      </c>
      <c r="D19" s="8">
        <v>5319</v>
      </c>
      <c r="E19" s="8">
        <v>2629</v>
      </c>
      <c r="F19" s="8">
        <v>3377</v>
      </c>
      <c r="G19" s="8">
        <v>4616</v>
      </c>
      <c r="H19" s="8">
        <v>4917</v>
      </c>
      <c r="I19" s="8">
        <v>4736</v>
      </c>
      <c r="J19" s="8">
        <v>4383</v>
      </c>
      <c r="K19" s="8">
        <v>4369</v>
      </c>
      <c r="L19" s="8">
        <v>3869</v>
      </c>
      <c r="M19" s="8">
        <v>3226</v>
      </c>
    </row>
    <row r="20" spans="1:14" x14ac:dyDescent="0.25">
      <c r="A20" s="7" t="s">
        <v>2</v>
      </c>
      <c r="B20" s="10">
        <v>236</v>
      </c>
      <c r="C20" s="10">
        <v>207</v>
      </c>
      <c r="D20" s="10">
        <v>318</v>
      </c>
      <c r="E20" s="10">
        <v>133</v>
      </c>
      <c r="F20" s="10">
        <v>171</v>
      </c>
      <c r="G20" s="10">
        <v>170</v>
      </c>
      <c r="H20" s="10">
        <v>248</v>
      </c>
      <c r="I20" s="10">
        <v>356</v>
      </c>
      <c r="J20" s="10">
        <v>310</v>
      </c>
      <c r="K20" s="10">
        <v>236</v>
      </c>
      <c r="L20" s="10">
        <v>214</v>
      </c>
      <c r="M20" s="10">
        <v>146</v>
      </c>
    </row>
    <row r="21" spans="1:14" x14ac:dyDescent="0.25">
      <c r="A21" s="12" t="s">
        <v>3</v>
      </c>
      <c r="B21" s="13">
        <v>9351</v>
      </c>
      <c r="C21" s="13">
        <v>9119</v>
      </c>
      <c r="D21" s="13">
        <v>12555</v>
      </c>
      <c r="E21" s="13">
        <v>6025</v>
      </c>
      <c r="F21" s="13">
        <v>6584</v>
      </c>
      <c r="G21" s="13">
        <v>10814</v>
      </c>
      <c r="H21" s="13">
        <v>12000</v>
      </c>
      <c r="I21" s="13">
        <v>11933</v>
      </c>
      <c r="J21" s="13">
        <v>12611</v>
      </c>
      <c r="K21" s="13">
        <v>12920</v>
      </c>
      <c r="L21" s="13">
        <v>11059</v>
      </c>
      <c r="M21" s="13">
        <v>8540</v>
      </c>
    </row>
    <row r="22" spans="1:14" x14ac:dyDescent="0.25">
      <c r="A22" s="15" t="s">
        <v>4</v>
      </c>
      <c r="B22" s="16">
        <v>45.65</v>
      </c>
      <c r="C22" s="21">
        <v>40.840000000000003</v>
      </c>
      <c r="D22" s="16">
        <v>57.28</v>
      </c>
      <c r="E22" s="16">
        <v>27.89</v>
      </c>
      <c r="F22" s="16">
        <v>33.409999999999997</v>
      </c>
      <c r="G22" s="16">
        <v>48.92</v>
      </c>
      <c r="H22" s="16">
        <v>59.85</v>
      </c>
      <c r="I22" s="16">
        <v>60.53</v>
      </c>
      <c r="J22" s="16">
        <v>59.61</v>
      </c>
      <c r="K22" s="20">
        <v>62.83</v>
      </c>
      <c r="L22" s="16">
        <v>53.27</v>
      </c>
      <c r="M22" s="16">
        <v>36.92</v>
      </c>
    </row>
    <row r="25" spans="1:14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showGridLines="0" topLeftCell="A10" workbookViewId="0">
      <selection activeCell="A28" sqref="A28"/>
    </sheetView>
  </sheetViews>
  <sheetFormatPr defaultRowHeight="16.5" x14ac:dyDescent="0.25"/>
  <cols>
    <col min="1" max="1" width="21" customWidth="1"/>
  </cols>
  <sheetData>
    <row r="1" spans="1:13" ht="17.25" thickBot="1" x14ac:dyDescent="0.3">
      <c r="A1" s="1" t="s">
        <v>39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  <c r="M1" s="2" t="s">
        <v>38</v>
      </c>
    </row>
    <row r="2" spans="1:13" ht="29.25" thickTop="1" x14ac:dyDescent="0.25">
      <c r="A2" s="4" t="s">
        <v>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x14ac:dyDescent="0.25">
      <c r="A3" s="7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x14ac:dyDescent="0.25">
      <c r="A4" s="7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3" x14ac:dyDescent="0.25">
      <c r="A5" s="7" t="s">
        <v>43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28.5" x14ac:dyDescent="0.25">
      <c r="A7" s="15" t="s">
        <v>45</v>
      </c>
      <c r="B7" s="16"/>
      <c r="C7" s="16"/>
      <c r="D7" s="16"/>
      <c r="E7" s="16"/>
      <c r="F7" s="16"/>
      <c r="G7" s="16"/>
      <c r="H7" s="16"/>
      <c r="I7" s="16"/>
      <c r="J7" s="16"/>
      <c r="K7" s="19"/>
      <c r="L7" s="16"/>
      <c r="M7" s="17"/>
    </row>
    <row r="8" spans="1:13" x14ac:dyDescent="0.25">
      <c r="A8" s="3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.25" thickBot="1" x14ac:dyDescent="0.3">
      <c r="A10" s="1" t="s">
        <v>39</v>
      </c>
      <c r="B10" s="2" t="s">
        <v>40</v>
      </c>
      <c r="C10" s="2" t="s">
        <v>5</v>
      </c>
      <c r="D10" s="2" t="s">
        <v>6</v>
      </c>
      <c r="E10" s="2" t="s">
        <v>7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2" t="s">
        <v>13</v>
      </c>
      <c r="L10" s="2" t="s">
        <v>14</v>
      </c>
      <c r="M10" s="2" t="s">
        <v>15</v>
      </c>
    </row>
    <row r="11" spans="1:13" ht="43.5" thickTop="1" x14ac:dyDescent="0.25">
      <c r="A11" s="4" t="s">
        <v>41</v>
      </c>
      <c r="B11" s="5">
        <v>13640</v>
      </c>
      <c r="C11" s="5">
        <v>8123</v>
      </c>
      <c r="D11" s="5">
        <v>9034</v>
      </c>
      <c r="E11" s="5">
        <v>6410</v>
      </c>
      <c r="F11" s="5">
        <v>4534</v>
      </c>
      <c r="G11" s="5">
        <v>5463</v>
      </c>
      <c r="H11" s="5">
        <v>9008</v>
      </c>
      <c r="I11" s="5">
        <v>7974</v>
      </c>
      <c r="J11" s="5">
        <v>7682</v>
      </c>
      <c r="K11" s="5">
        <v>8500</v>
      </c>
      <c r="L11" s="5">
        <v>7602</v>
      </c>
      <c r="M11" s="6">
        <v>5964</v>
      </c>
    </row>
    <row r="12" spans="1:13" ht="28.5" x14ac:dyDescent="0.25">
      <c r="A12" s="7" t="s">
        <v>42</v>
      </c>
      <c r="B12" s="8">
        <v>3073</v>
      </c>
      <c r="C12" s="8">
        <v>2376</v>
      </c>
      <c r="D12" s="8">
        <v>2924</v>
      </c>
      <c r="E12" s="8">
        <v>3046</v>
      </c>
      <c r="F12" s="8">
        <v>3641</v>
      </c>
      <c r="G12" s="8">
        <v>3892</v>
      </c>
      <c r="H12" s="8">
        <v>4038</v>
      </c>
      <c r="I12" s="8">
        <v>3578</v>
      </c>
      <c r="J12" s="8">
        <v>3554</v>
      </c>
      <c r="K12" s="8">
        <v>3449</v>
      </c>
      <c r="L12" s="8">
        <v>3338</v>
      </c>
      <c r="M12" s="9">
        <v>2989</v>
      </c>
    </row>
    <row r="13" spans="1:13" x14ac:dyDescent="0.25">
      <c r="A13" s="7" t="s">
        <v>1</v>
      </c>
      <c r="B13" s="10">
        <v>44</v>
      </c>
      <c r="C13" s="10">
        <v>28</v>
      </c>
      <c r="D13" s="10">
        <v>73</v>
      </c>
      <c r="E13" s="10">
        <v>37</v>
      </c>
      <c r="F13" s="10">
        <v>25</v>
      </c>
      <c r="G13" s="10">
        <v>47</v>
      </c>
      <c r="H13" s="10">
        <v>28</v>
      </c>
      <c r="I13" s="10">
        <v>14</v>
      </c>
      <c r="J13" s="10">
        <v>11</v>
      </c>
      <c r="K13" s="10">
        <v>14</v>
      </c>
      <c r="L13" s="10">
        <v>13</v>
      </c>
      <c r="M13" s="11">
        <v>8</v>
      </c>
    </row>
    <row r="14" spans="1:13" x14ac:dyDescent="0.25">
      <c r="A14" s="7" t="s">
        <v>43</v>
      </c>
      <c r="B14" s="10">
        <v>141</v>
      </c>
      <c r="C14" s="10">
        <v>131</v>
      </c>
      <c r="D14" s="10">
        <v>153</v>
      </c>
      <c r="E14" s="10">
        <v>150</v>
      </c>
      <c r="F14" s="10">
        <v>168</v>
      </c>
      <c r="G14" s="10">
        <v>94</v>
      </c>
      <c r="H14" s="10">
        <v>148</v>
      </c>
      <c r="I14" s="10">
        <v>191</v>
      </c>
      <c r="J14" s="10">
        <v>192</v>
      </c>
      <c r="K14" s="10">
        <v>184</v>
      </c>
      <c r="L14" s="10">
        <v>164</v>
      </c>
      <c r="M14" s="11">
        <v>132</v>
      </c>
    </row>
    <row r="15" spans="1:13" ht="28.5" x14ac:dyDescent="0.25">
      <c r="A15" s="12" t="s">
        <v>44</v>
      </c>
      <c r="B15" s="13">
        <v>16898</v>
      </c>
      <c r="C15" s="13">
        <v>10658</v>
      </c>
      <c r="D15" s="13">
        <v>12184</v>
      </c>
      <c r="E15" s="13">
        <v>9643</v>
      </c>
      <c r="F15" s="13">
        <v>8368</v>
      </c>
      <c r="G15" s="13">
        <v>9496</v>
      </c>
      <c r="H15" s="13">
        <v>13222</v>
      </c>
      <c r="I15" s="13">
        <v>11757</v>
      </c>
      <c r="J15" s="13">
        <v>11439</v>
      </c>
      <c r="K15" s="13">
        <v>12147</v>
      </c>
      <c r="L15" s="13">
        <v>11117</v>
      </c>
      <c r="M15" s="14">
        <v>9093</v>
      </c>
    </row>
    <row r="16" spans="1:13" ht="28.5" x14ac:dyDescent="0.25">
      <c r="A16" s="15" t="s">
        <v>45</v>
      </c>
      <c r="B16" s="16">
        <v>5.6070000000000002</v>
      </c>
      <c r="C16" s="16">
        <v>3.9630000000000001</v>
      </c>
      <c r="D16" s="16">
        <v>5.2889999999999997</v>
      </c>
      <c r="E16" s="16">
        <v>4.5410000000000004</v>
      </c>
      <c r="F16" s="16">
        <v>3.9729999999999999</v>
      </c>
      <c r="G16" s="16">
        <v>4.4660000000000002</v>
      </c>
      <c r="H16" s="16">
        <v>5.399</v>
      </c>
      <c r="I16" s="16">
        <v>4.8319999999999999</v>
      </c>
      <c r="J16" s="16">
        <v>4.8209999999999997</v>
      </c>
      <c r="K16" s="19">
        <v>4.88</v>
      </c>
      <c r="L16" s="16">
        <v>4.5720000000000001</v>
      </c>
      <c r="M16" s="17">
        <v>3.778</v>
      </c>
    </row>
    <row r="17" spans="1:13" x14ac:dyDescent="0.25">
      <c r="A17" s="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7.25" thickBot="1" x14ac:dyDescent="0.3">
      <c r="A19" s="1" t="s">
        <v>46</v>
      </c>
      <c r="B19" s="2" t="s">
        <v>47</v>
      </c>
      <c r="C19" s="2" t="s">
        <v>16</v>
      </c>
      <c r="D19" s="2" t="s">
        <v>17</v>
      </c>
      <c r="E19" s="2" t="s">
        <v>18</v>
      </c>
      <c r="F19" s="2" t="s">
        <v>19</v>
      </c>
      <c r="G19" s="2" t="s">
        <v>20</v>
      </c>
      <c r="H19" s="2" t="s">
        <v>21</v>
      </c>
      <c r="I19" s="2" t="s">
        <v>22</v>
      </c>
      <c r="J19" s="2" t="s">
        <v>23</v>
      </c>
      <c r="K19" s="2" t="s">
        <v>24</v>
      </c>
      <c r="L19" s="2" t="s">
        <v>25</v>
      </c>
      <c r="M19" s="2" t="s">
        <v>26</v>
      </c>
    </row>
    <row r="20" spans="1:13" ht="43.5" thickTop="1" x14ac:dyDescent="0.25">
      <c r="A20" s="4" t="s">
        <v>41</v>
      </c>
      <c r="B20" s="5">
        <v>9838</v>
      </c>
      <c r="C20" s="5">
        <v>6097</v>
      </c>
      <c r="D20" s="5">
        <v>7706</v>
      </c>
      <c r="E20" s="5">
        <v>7145</v>
      </c>
      <c r="F20" s="5">
        <v>8292</v>
      </c>
      <c r="G20" s="5">
        <f>8868-1</f>
        <v>8867</v>
      </c>
      <c r="H20" s="5">
        <v>10996</v>
      </c>
      <c r="I20" s="5">
        <v>9523</v>
      </c>
      <c r="J20" s="5">
        <v>7366</v>
      </c>
      <c r="K20" s="5">
        <v>8530</v>
      </c>
      <c r="L20" s="5">
        <f>10485+1</f>
        <v>10486</v>
      </c>
      <c r="M20" s="6">
        <v>11003</v>
      </c>
    </row>
    <row r="21" spans="1:13" ht="28.5" x14ac:dyDescent="0.25">
      <c r="A21" s="7" t="s">
        <v>48</v>
      </c>
      <c r="B21" s="8">
        <v>3059</v>
      </c>
      <c r="C21" s="8">
        <v>2626</v>
      </c>
      <c r="D21" s="8">
        <v>3356</v>
      </c>
      <c r="E21" s="8">
        <v>3080</v>
      </c>
      <c r="F21" s="8">
        <v>3116</v>
      </c>
      <c r="G21" s="8">
        <f>3405+1</f>
        <v>3406</v>
      </c>
      <c r="H21" s="8">
        <v>3782</v>
      </c>
      <c r="I21" s="8">
        <v>3860</v>
      </c>
      <c r="J21" s="8">
        <v>3561</v>
      </c>
      <c r="K21" s="8">
        <v>4231</v>
      </c>
      <c r="L21" s="8">
        <f>3979-1</f>
        <v>3978</v>
      </c>
      <c r="M21" s="9">
        <v>3191</v>
      </c>
    </row>
    <row r="22" spans="1:13" x14ac:dyDescent="0.25">
      <c r="A22" s="7" t="s">
        <v>1</v>
      </c>
      <c r="B22" s="10">
        <v>85</v>
      </c>
      <c r="C22" s="10">
        <v>50</v>
      </c>
      <c r="D22" s="10">
        <v>68</v>
      </c>
      <c r="E22" s="10">
        <v>70</v>
      </c>
      <c r="F22" s="10">
        <v>83</v>
      </c>
      <c r="G22" s="10">
        <v>85</v>
      </c>
      <c r="H22" s="10">
        <v>47</v>
      </c>
      <c r="I22" s="10">
        <v>75</v>
      </c>
      <c r="J22" s="10">
        <v>112</v>
      </c>
      <c r="K22" s="10">
        <v>92</v>
      </c>
      <c r="L22" s="10">
        <f>94-1</f>
        <v>93</v>
      </c>
      <c r="M22" s="11">
        <v>61</v>
      </c>
    </row>
    <row r="23" spans="1:13" x14ac:dyDescent="0.25">
      <c r="A23" s="7" t="s">
        <v>49</v>
      </c>
      <c r="B23" s="10">
        <v>646</v>
      </c>
      <c r="C23" s="10">
        <f>417+1</f>
        <v>418</v>
      </c>
      <c r="D23" s="10">
        <v>233</v>
      </c>
      <c r="E23" s="10">
        <v>142</v>
      </c>
      <c r="F23" s="10">
        <v>221</v>
      </c>
      <c r="G23" s="10">
        <v>74</v>
      </c>
      <c r="H23" s="10">
        <v>91</v>
      </c>
      <c r="I23" s="10">
        <v>125</v>
      </c>
      <c r="J23" s="10">
        <v>73</v>
      </c>
      <c r="K23" s="10">
        <v>97</v>
      </c>
      <c r="L23" s="10">
        <v>115</v>
      </c>
      <c r="M23" s="11">
        <v>83</v>
      </c>
    </row>
    <row r="24" spans="1:13" x14ac:dyDescent="0.25">
      <c r="A24" s="12" t="s">
        <v>50</v>
      </c>
      <c r="B24" s="13">
        <v>13628</v>
      </c>
      <c r="C24" s="13">
        <v>9191</v>
      </c>
      <c r="D24" s="13">
        <v>11363</v>
      </c>
      <c r="E24" s="13">
        <v>10437</v>
      </c>
      <c r="F24" s="13">
        <v>11712</v>
      </c>
      <c r="G24" s="13">
        <v>12432</v>
      </c>
      <c r="H24" s="13">
        <v>14916</v>
      </c>
      <c r="I24" s="13">
        <v>13583</v>
      </c>
      <c r="J24" s="13">
        <v>11112</v>
      </c>
      <c r="K24" s="13">
        <v>12950</v>
      </c>
      <c r="L24" s="13">
        <f>14673-1</f>
        <v>14672</v>
      </c>
      <c r="M24" s="14">
        <v>14338</v>
      </c>
    </row>
    <row r="25" spans="1:13" ht="28.5" x14ac:dyDescent="0.25">
      <c r="A25" s="15" t="s">
        <v>51</v>
      </c>
      <c r="B25" s="16">
        <v>4.5439999999999996</v>
      </c>
      <c r="C25" s="16">
        <v>3.0190000000000001</v>
      </c>
      <c r="D25" s="16">
        <v>3.6549999999999998</v>
      </c>
      <c r="E25" s="16">
        <v>3.1970000000000001</v>
      </c>
      <c r="F25" s="16">
        <v>3.6420000000000003</v>
      </c>
      <c r="G25" s="16">
        <v>3.8939999999999997</v>
      </c>
      <c r="H25" s="16">
        <v>4.4619999999999997</v>
      </c>
      <c r="I25" s="16">
        <v>4.5250000000000004</v>
      </c>
      <c r="J25" s="16">
        <v>4.9350000000000005</v>
      </c>
      <c r="K25" s="16">
        <v>5.8090000000000002</v>
      </c>
      <c r="L25" s="16">
        <v>6.3289999999999997</v>
      </c>
      <c r="M25" s="17">
        <v>5.9409999999999998</v>
      </c>
    </row>
    <row r="26" spans="1:13" x14ac:dyDescent="0.25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中文版</vt:lpstr>
      <vt:lpstr>英文版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洪儷芳(Riva.Hung)</dc:creator>
  <cp:lastModifiedBy>林禹妡(Irene.Lin)</cp:lastModifiedBy>
  <dcterms:created xsi:type="dcterms:W3CDTF">2021-02-04T01:50:52Z</dcterms:created>
  <dcterms:modified xsi:type="dcterms:W3CDTF">2025-01-15T02:19:27Z</dcterms:modified>
</cp:coreProperties>
</file>